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hopfluides-my.sharepoint.com/personal/florianpoinsignon_hopfluides_onmicrosoft_com/Documents/05_AFFAIRES/25023 DRFIP/2025-11-21 Diffusion Indice 1/"/>
    </mc:Choice>
  </mc:AlternateContent>
  <xr:revisionPtr revIDLastSave="1264" documentId="13_ncr:1_{7157A964-A875-4134-B303-5B49B66BD246}" xr6:coauthVersionLast="47" xr6:coauthVersionMax="47" xr10:uidLastSave="{5FBC7691-805B-4D2C-9A2B-2A2B3AF39F1C}"/>
  <bookViews>
    <workbookView xWindow="3120" yWindow="0" windowWidth="14610" windowHeight="15480" xr2:uid="{A3597DB1-31BE-4701-AC50-E0025E8E160A}"/>
  </bookViews>
  <sheets>
    <sheet name="DPGF LOT 7 SANITAIRE" sheetId="1" r:id="rId1"/>
  </sheets>
  <definedNames>
    <definedName name="_Toc180751062" localSheetId="0">'DPGF LOT 7 SANITAIRE'!$B$14</definedName>
    <definedName name="_Toc180751089" localSheetId="0">'DPGF LOT 7 SANITAIRE'!#REF!</definedName>
    <definedName name="_xlnm.Print_Titles" localSheetId="0">'DPGF LOT 7 SANITAIRE'!$11:$11</definedName>
    <definedName name="_xlnm.Print_Area" localSheetId="0">'DPGF LOT 7 SANITAIRE'!$A$1:$F$170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3" i="1" l="1"/>
  <c r="F57" i="1"/>
  <c r="F85" i="1"/>
  <c r="F83" i="1"/>
  <c r="F82" i="1"/>
  <c r="F81" i="1"/>
  <c r="F80" i="1"/>
  <c r="F76" i="1"/>
  <c r="F141" i="1"/>
  <c r="F155" i="1"/>
  <c r="F153" i="1"/>
  <c r="F151" i="1"/>
  <c r="F148" i="1"/>
  <c r="F145" i="1"/>
  <c r="F115" i="1"/>
  <c r="F46" i="1"/>
  <c r="F45" i="1"/>
  <c r="F44" i="1"/>
  <c r="F75" i="1"/>
  <c r="F74" i="1"/>
  <c r="F73" i="1"/>
  <c r="F72" i="1"/>
  <c r="F62" i="1"/>
  <c r="F61" i="1"/>
  <c r="F60" i="1"/>
  <c r="F56" i="1"/>
  <c r="F101" i="1"/>
  <c r="F100" i="1"/>
  <c r="F99" i="1"/>
  <c r="F47" i="1"/>
  <c r="F39" i="1"/>
  <c r="F38" i="1"/>
  <c r="F37" i="1"/>
  <c r="F32" i="1"/>
  <c r="F31" i="1"/>
  <c r="F30" i="1"/>
  <c r="F33" i="1"/>
  <c r="F25" i="1" l="1"/>
  <c r="F24" i="1"/>
  <c r="F26" i="1"/>
  <c r="F140" i="1"/>
  <c r="F134" i="1"/>
  <c r="F133" i="1"/>
  <c r="F129" i="1"/>
  <c r="F128" i="1"/>
  <c r="F127" i="1"/>
  <c r="F123" i="1"/>
  <c r="F120" i="1"/>
  <c r="F119" i="1"/>
  <c r="F112" i="1"/>
  <c r="F94" i="1"/>
  <c r="F93" i="1"/>
  <c r="F92" i="1"/>
  <c r="F68" i="1"/>
  <c r="F67" i="1"/>
  <c r="F52" i="1"/>
  <c r="F51" i="1"/>
  <c r="F20" i="1"/>
  <c r="F19" i="1"/>
  <c r="F18" i="1"/>
  <c r="F17" i="1"/>
  <c r="F157" i="1" l="1"/>
  <c r="F159" i="1" l="1"/>
  <c r="F160" i="1" s="1"/>
  <c r="F161" i="1" s="1"/>
</calcChain>
</file>

<file path=xl/sharedStrings.xml><?xml version="1.0" encoding="utf-8"?>
<sst xmlns="http://schemas.openxmlformats.org/spreadsheetml/2006/main" count="234" uniqueCount="137">
  <si>
    <t>Prix unitaire
€ HT</t>
  </si>
  <si>
    <t>Prix total
€HT</t>
  </si>
  <si>
    <t>Descriptif des prestations</t>
  </si>
  <si>
    <t>Unité</t>
  </si>
  <si>
    <t>Quantité</t>
  </si>
  <si>
    <t>Rep.</t>
  </si>
  <si>
    <t>Le contenu des prestations à chiffrer se fait en regard du CCTP joint à la présente DPGF, les quantités sont communiquées à titre indicatif et doivent être vérifiées sous la seule responsabilité de l'entreprise.</t>
  </si>
  <si>
    <t>C.</t>
  </si>
  <si>
    <t>Description des ouvrages</t>
  </si>
  <si>
    <t>C.1.1.</t>
  </si>
  <si>
    <t>ml</t>
  </si>
  <si>
    <t>ens</t>
  </si>
  <si>
    <t>Travaux divers</t>
  </si>
  <si>
    <t>Percements et rebouchages</t>
  </si>
  <si>
    <t>TOTAL C. Description des ouvrages</t>
  </si>
  <si>
    <t>Total en euros hors taxes</t>
  </si>
  <si>
    <t>TVA applicable (20%)</t>
  </si>
  <si>
    <t>Total en euros toutes taxes comprises</t>
  </si>
  <si>
    <t>€ HT</t>
  </si>
  <si>
    <t>€</t>
  </si>
  <si>
    <t>€ TTC</t>
  </si>
  <si>
    <t xml:space="preserve">C.1.4.1.	</t>
  </si>
  <si>
    <t>Ballon ECS</t>
  </si>
  <si>
    <t xml:space="preserve">C.2.1.	</t>
  </si>
  <si>
    <t>Dépose, purge, organisation et évacuation</t>
  </si>
  <si>
    <t>Appareils sanitaires</t>
  </si>
  <si>
    <t>Evier 1 cuve à encastrer et robinetterie</t>
  </si>
  <si>
    <t>Ensemble selon CCTP</t>
  </si>
  <si>
    <t>u</t>
  </si>
  <si>
    <t>Eaux usées</t>
  </si>
  <si>
    <t>Raccordement sur existant</t>
  </si>
  <si>
    <t>Tubes PVC NF E + Me</t>
  </si>
  <si>
    <t>Compris accessoires et supportages</t>
  </si>
  <si>
    <t>Attentes siphonnées</t>
  </si>
  <si>
    <t>PVC avec serpentin, bouchon de vidange, garde d'eau 50 mm</t>
  </si>
  <si>
    <t>- DN 32 (groupe de sécurité ECS)</t>
  </si>
  <si>
    <t xml:space="preserve">C.1.1.4.	</t>
  </si>
  <si>
    <t>- SANISPEED+ de marque SFA ou équivalent</t>
  </si>
  <si>
    <t>- Colonne de rejet en PVC PRESSION</t>
  </si>
  <si>
    <t>Eau froide</t>
  </si>
  <si>
    <t>Ensemble selon CCTP (compris désinfection)</t>
  </si>
  <si>
    <t>- Une vanne d’arrêt à poignée bleue allongée</t>
  </si>
  <si>
    <t>- Un filtre à tamis inox ;</t>
  </si>
  <si>
    <t xml:space="preserve">- Un clapet de protection anti-retour de type NF EA </t>
  </si>
  <si>
    <t>- Un reducteur de pression NF</t>
  </si>
  <si>
    <t>PM</t>
  </si>
  <si>
    <t>- [OPTION] Un compteur de calibre 15 Modbus RS485 - classe C</t>
  </si>
  <si>
    <t>OPTION</t>
  </si>
  <si>
    <t>Anticalcaire autonome [OPTION]</t>
  </si>
  <si>
    <t xml:space="preserve">EF-i de chez DRAG’EAU </t>
  </si>
  <si>
    <t>- DN 20 mm</t>
  </si>
  <si>
    <t>Tubes cuivre</t>
  </si>
  <si>
    <t>Calorifuge anti-condensation</t>
  </si>
  <si>
    <t>Manchons élastomère pré-fendus avec bande adhésive</t>
  </si>
  <si>
    <t>Vanne et robinet d’arrêt</t>
  </si>
  <si>
    <t xml:space="preserve">Vannes ou robinets d’arrêt avec marquage NF ROBINETTERIE </t>
  </si>
  <si>
    <t>Anti-bélier</t>
  </si>
  <si>
    <t xml:space="preserve">Anti-coup de bélier pneumatique disposant de l’ACS </t>
  </si>
  <si>
    <t>Panoplie d’alimentation ECS</t>
  </si>
  <si>
    <t>Ensemble en DN 15 pour chauffe-eau comprennant :</t>
  </si>
  <si>
    <t xml:space="preserve">- Un groupe de sécurité G1/2" droit NF avec siphon </t>
  </si>
  <si>
    <t>Attentes d'eau froide</t>
  </si>
  <si>
    <t>Ensemble en DN 15 pour attente comprennant :</t>
  </si>
  <si>
    <t>- Un robinet d’arrêt équerre ou robinet d'isolement et raccordements</t>
  </si>
  <si>
    <t>Eau chaude sanitaire</t>
  </si>
  <si>
    <t>Ensemble en acier émaillé, sous évier et raccordements</t>
  </si>
  <si>
    <t>électriques et hydrauliques</t>
  </si>
  <si>
    <t xml:space="preserve">- RISTRETTO ROND 15 L SOUS EVIER de marque THERMOR </t>
  </si>
  <si>
    <t>DOE, essais, mise en service et désinfection</t>
  </si>
  <si>
    <t xml:space="preserve">C.1.1.1.	</t>
  </si>
  <si>
    <t xml:space="preserve">C.1.1.2.	</t>
  </si>
  <si>
    <t>C.1.2.</t>
  </si>
  <si>
    <t xml:space="preserve">C.1.2.1.	</t>
  </si>
  <si>
    <t xml:space="preserve">C.1.2.2.	</t>
  </si>
  <si>
    <t>C.1.3.</t>
  </si>
  <si>
    <t xml:space="preserve">C.1.3.1.	</t>
  </si>
  <si>
    <t xml:space="preserve">C.1.3.2.	</t>
  </si>
  <si>
    <t xml:space="preserve">C.1.3.3.	</t>
  </si>
  <si>
    <t xml:space="preserve">C.1.3.4.	</t>
  </si>
  <si>
    <t xml:space="preserve">C.1.3.5.	</t>
  </si>
  <si>
    <t xml:space="preserve">C.1.3.6.	</t>
  </si>
  <si>
    <t xml:space="preserve">C.1.3.7.	</t>
  </si>
  <si>
    <t>C.1.4.</t>
  </si>
  <si>
    <t xml:space="preserve">C.1.4.2.	</t>
  </si>
  <si>
    <t>- Robinetterie MyCube 12316000 de marque HANSGROHE ou équivalent</t>
  </si>
  <si>
    <t>- Mitigeur PREMIX COMPACT 733015 de marque DELABIE ou équivalent</t>
  </si>
  <si>
    <t>Déversoir</t>
  </si>
  <si>
    <t>- Ensemble d'accessoires selon CCTP (siphon, robinets d'arrêt)</t>
  </si>
  <si>
    <t>- Déversoir PUBLICA de marque GEBERIT ou équivalent</t>
  </si>
  <si>
    <t>- Robinetterie Costa L GROHE ou équivalent</t>
  </si>
  <si>
    <t>WC suspendu</t>
  </si>
  <si>
    <t xml:space="preserve">C.1.1.3.	</t>
  </si>
  <si>
    <t>- Cuvette suspendue en céramique sanitaire</t>
  </si>
  <si>
    <t>- Bâti-support autoportant réservoir 3/6 litres</t>
  </si>
  <si>
    <t>- Abattant à frein de chute</t>
  </si>
  <si>
    <t>- Ensemble d'accessoires selon CCTP (robinets d'arrêt, pipe de raccordement)</t>
  </si>
  <si>
    <t>Lavabo suspendu</t>
  </si>
  <si>
    <t>- Lavabo 60 x 48 cm PUBLICA de marque GEBERIT ou équivalent</t>
  </si>
  <si>
    <t>- Robinetterie temporisée TEMPOMIX 3 de marque DELABIE ou équivalent</t>
  </si>
  <si>
    <t>- Ø100 mm</t>
  </si>
  <si>
    <t>- Ø75 à 32 mm</t>
  </si>
  <si>
    <t>- DN 32 (machine à café)</t>
  </si>
  <si>
    <t>- DN 15 mm</t>
  </si>
  <si>
    <t>Ensemble en DN 20 (sanitaires) comprennant :</t>
  </si>
  <si>
    <t>Ensemble en DN 15 (évier) comprennant :</t>
  </si>
  <si>
    <t>C.1.2.3.</t>
  </si>
  <si>
    <t xml:space="preserve">Clapet aérateur </t>
  </si>
  <si>
    <t xml:space="preserve">Gamme titulaire du DTA obligatoire (N° 14/16-2249). </t>
  </si>
  <si>
    <t>Manchons coupe-feu</t>
  </si>
  <si>
    <t>- Sur rejet relevage Ø50 mm (tube)</t>
  </si>
  <si>
    <t xml:space="preserve">C.1.2.4.	</t>
  </si>
  <si>
    <t>- WC vers vide sanitaire Ø100 mm (tube)</t>
  </si>
  <si>
    <t>- Lavabo/déversoir vers vide sanitaire Ø40/50 mm (tube)</t>
  </si>
  <si>
    <t>C.1.2.5.</t>
  </si>
  <si>
    <t xml:space="preserve">	Station de relevage eaux vannes</t>
  </si>
  <si>
    <t>C.1.2.6.</t>
  </si>
  <si>
    <t>- Alarme</t>
  </si>
  <si>
    <t>- SANICUBIC 2 PRO de marque SFA ou équivalent</t>
  </si>
  <si>
    <t xml:space="preserve">- Vanne d'arrêt </t>
  </si>
  <si>
    <t>- Attente refoulement EV (local technique CTA)</t>
  </si>
  <si>
    <t>- Attente condensats CVC (local technique CTA)</t>
  </si>
  <si>
    <t>- Attente rexistante cuisine EU (cuisine)</t>
  </si>
  <si>
    <t>- Bouchonnage EU/EV sanitaires existants</t>
  </si>
  <si>
    <t>- Ø 20 x 22 à 10 x 12 mm selon appareillages</t>
  </si>
  <si>
    <t xml:space="preserve">C.1.3.8.	</t>
  </si>
  <si>
    <t>- Un bouchon à visser avec joint</t>
  </si>
  <si>
    <t xml:space="preserve">C.1.4.3.	</t>
  </si>
  <si>
    <t xml:space="preserve">C.2.	</t>
  </si>
  <si>
    <t xml:space="preserve">C.2.2.	</t>
  </si>
  <si>
    <t xml:space="preserve">C.2.3.	</t>
  </si>
  <si>
    <t>- Une vanne d’arrêt à poignée rouge allongée</t>
  </si>
  <si>
    <t>- Evier SPARK, SKN 610-37 de marque FRANKE ou équivalent</t>
  </si>
  <si>
    <t>- Ventilation avec chapeau pare-pluie et filtre charbon actif</t>
  </si>
  <si>
    <t>Station de relevage pour évier</t>
  </si>
  <si>
    <t>- Chute h&gt; voirie Ø50 à 75</t>
  </si>
  <si>
    <t>- Ø50 à 75 mm</t>
  </si>
  <si>
    <t>- Sur VH station de relevage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</si>
</sst>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8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8"/>
      <color theme="1"/>
      <name val="Century Gothic"/>
      <family val="2"/>
    </font>
    <font>
      <i/>
      <sz val="8"/>
      <color theme="1"/>
      <name val="Century Gothic"/>
      <family val="2"/>
    </font>
    <font>
      <b/>
      <u/>
      <sz val="9"/>
      <color theme="1"/>
      <name val="Century Gothic"/>
      <family val="2"/>
    </font>
    <font>
      <u/>
      <sz val="8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8" xfId="0" applyFont="1" applyBorder="1"/>
    <xf numFmtId="0" fontId="7" fillId="0" borderId="7" xfId="0" applyFont="1" applyBorder="1"/>
    <xf numFmtId="0" fontId="2" fillId="0" borderId="8" xfId="0" applyFont="1" applyBorder="1"/>
    <xf numFmtId="0" fontId="2" fillId="0" borderId="7" xfId="0" applyFont="1" applyBorder="1"/>
    <xf numFmtId="0" fontId="5" fillId="0" borderId="8" xfId="0" applyFont="1" applyBorder="1"/>
    <xf numFmtId="0" fontId="5" fillId="0" borderId="7" xfId="0" applyFont="1" applyBorder="1"/>
    <xf numFmtId="0" fontId="5" fillId="0" borderId="9" xfId="0" applyFont="1" applyBorder="1"/>
    <xf numFmtId="0" fontId="5" fillId="0" borderId="7" xfId="0" applyFont="1" applyBorder="1" applyAlignment="1">
      <alignment horizontal="center"/>
    </xf>
    <xf numFmtId="43" fontId="5" fillId="0" borderId="7" xfId="1" applyFont="1" applyBorder="1"/>
    <xf numFmtId="43" fontId="5" fillId="0" borderId="9" xfId="1" applyFont="1" applyBorder="1"/>
    <xf numFmtId="43" fontId="6" fillId="0" borderId="7" xfId="1" applyFont="1" applyBorder="1" applyAlignment="1">
      <alignment horizontal="right"/>
    </xf>
    <xf numFmtId="43" fontId="6" fillId="0" borderId="9" xfId="1" applyFont="1" applyBorder="1" applyAlignment="1">
      <alignment horizontal="right"/>
    </xf>
    <xf numFmtId="0" fontId="8" fillId="0" borderId="7" xfId="0" applyFont="1" applyBorder="1"/>
    <xf numFmtId="0" fontId="5" fillId="0" borderId="7" xfId="0" quotePrefix="1" applyFont="1" applyBorder="1"/>
    <xf numFmtId="0" fontId="5" fillId="0" borderId="0" xfId="0" applyFont="1"/>
    <xf numFmtId="43" fontId="2" fillId="0" borderId="9" xfId="0" applyNumberFormat="1" applyFont="1" applyBorder="1"/>
    <xf numFmtId="0" fontId="3" fillId="0" borderId="10" xfId="0" applyFont="1" applyBorder="1"/>
    <xf numFmtId="0" fontId="2" fillId="0" borderId="11" xfId="0" applyFont="1" applyBorder="1" applyAlignment="1">
      <alignment vertical="center"/>
    </xf>
    <xf numFmtId="0" fontId="3" fillId="0" borderId="11" xfId="0" applyFont="1" applyBorder="1"/>
    <xf numFmtId="164" fontId="3" fillId="0" borderId="0" xfId="0" applyNumberFormat="1" applyFont="1"/>
    <xf numFmtId="43" fontId="5" fillId="0" borderId="7" xfId="1" applyFont="1" applyFill="1" applyBorder="1"/>
    <xf numFmtId="164" fontId="4" fillId="0" borderId="12" xfId="0" applyNumberFormat="1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right"/>
    </xf>
    <xf numFmtId="164" fontId="5" fillId="0" borderId="7" xfId="0" applyNumberFormat="1" applyFont="1" applyBorder="1"/>
    <xf numFmtId="43" fontId="5" fillId="0" borderId="9" xfId="1" applyFont="1" applyBorder="1" applyAlignment="1">
      <alignment horizontal="right"/>
    </xf>
    <xf numFmtId="43" fontId="2" fillId="0" borderId="9" xfId="1" applyFont="1" applyBorder="1" applyAlignment="1">
      <alignment horizontal="right"/>
    </xf>
    <xf numFmtId="0" fontId="8" fillId="0" borderId="8" xfId="0" applyFont="1" applyBorder="1"/>
    <xf numFmtId="0" fontId="8" fillId="0" borderId="9" xfId="0" applyFont="1" applyBorder="1"/>
    <xf numFmtId="0" fontId="8" fillId="0" borderId="7" xfId="0" quotePrefix="1" applyFont="1" applyBorder="1"/>
    <xf numFmtId="0" fontId="5" fillId="0" borderId="7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</cellXfs>
  <cellStyles count="3">
    <cellStyle name="Milliers" xfId="1" builtinId="3"/>
    <cellStyle name="Milliers 2" xfId="2" xr:uid="{56AF2F16-6BB5-4850-B4A1-2B2487F1AA4F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0</xdr:row>
      <xdr:rowOff>19050</xdr:rowOff>
    </xdr:from>
    <xdr:to>
      <xdr:col>6</xdr:col>
      <xdr:colOff>0</xdr:colOff>
      <xdr:row>6</xdr:row>
      <xdr:rowOff>123825</xdr:rowOff>
    </xdr:to>
    <xdr:sp macro="" textlink="">
      <xdr:nvSpPr>
        <xdr:cNvPr id="2" name="Zone de texte 10">
          <a:extLst>
            <a:ext uri="{FF2B5EF4-FFF2-40B4-BE49-F238E27FC236}">
              <a16:creationId xmlns:a16="http://schemas.microsoft.com/office/drawing/2014/main" id="{DAA7854D-2ABA-2F4F-4F32-6822A47B0605}"/>
            </a:ext>
          </a:extLst>
        </xdr:cNvPr>
        <xdr:cNvSpPr txBox="1"/>
      </xdr:nvSpPr>
      <xdr:spPr>
        <a:xfrm>
          <a:off x="9526" y="19050"/>
          <a:ext cx="5810250" cy="119062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15000"/>
            </a:lnSpc>
            <a:spcAft>
              <a:spcPts val="800"/>
            </a:spcAft>
            <a:tabLst>
              <a:tab pos="1260475" algn="l"/>
            </a:tabLst>
          </a:pPr>
          <a:r>
            <a:rPr lang="fr-FR" sz="1800" b="1" kern="100">
              <a:solidFill>
                <a:sysClr val="windowText" lastClr="000000"/>
              </a:solidFill>
              <a:effectLst/>
              <a:latin typeface="Century Gothic" panose="020B0502020202020204" pitchFamily="34" charset="0"/>
              <a:ea typeface="Aptos" panose="020B0004020202020204" pitchFamily="34" charset="0"/>
              <a:cs typeface="Times New Roman" panose="02020603050405020304" pitchFamily="18" charset="0"/>
            </a:rPr>
            <a:t>DPGF</a:t>
          </a:r>
          <a:endParaRPr lang="fr-FR" sz="1000" kern="100">
            <a:solidFill>
              <a:sysClr val="windowText" lastClr="000000"/>
            </a:solidFill>
            <a:effectLst/>
            <a:latin typeface="Aptos" panose="020B0004020202020204" pitchFamily="34" charset="0"/>
            <a:ea typeface="Aptos" panose="020B0004020202020204" pitchFamily="34" charset="0"/>
            <a:cs typeface="Times New Roman" panose="02020603050405020304" pitchFamily="18" charset="0"/>
          </a:endParaRPr>
        </a:p>
        <a:p>
          <a:pPr algn="ctr">
            <a:lnSpc>
              <a:spcPct val="115000"/>
            </a:lnSpc>
            <a:spcAft>
              <a:spcPts val="800"/>
            </a:spcAft>
          </a:pPr>
          <a:r>
            <a:rPr lang="fr-FR" sz="1000" kern="100">
              <a:solidFill>
                <a:sysClr val="windowText" lastClr="000000"/>
              </a:solidFill>
              <a:effectLst/>
              <a:latin typeface="Century Gothic" panose="020B0502020202020204" pitchFamily="34" charset="0"/>
              <a:ea typeface="Aptos" panose="020B0004020202020204" pitchFamily="34" charset="0"/>
              <a:cs typeface="Times New Roman" panose="02020603050405020304" pitchFamily="18" charset="0"/>
            </a:rPr>
            <a:t>Décomposition des Prix Globale et Forfaitaire</a:t>
          </a:r>
        </a:p>
        <a:p>
          <a:pPr algn="ctr">
            <a:lnSpc>
              <a:spcPct val="115000"/>
            </a:lnSpc>
            <a:spcAft>
              <a:spcPts val="800"/>
            </a:spcAft>
          </a:pPr>
          <a:r>
            <a:rPr lang="fr-FR" sz="1200" b="1" kern="100">
              <a:solidFill>
                <a:sysClr val="windowText" lastClr="000000"/>
              </a:solidFill>
              <a:effectLst/>
              <a:latin typeface="Century Gothic" panose="020B0502020202020204" pitchFamily="34" charset="0"/>
              <a:ea typeface="Aptos" panose="020B0004020202020204" pitchFamily="34" charset="0"/>
              <a:cs typeface="Times New Roman" panose="02020603050405020304" pitchFamily="18" charset="0"/>
            </a:rPr>
            <a:t>Lot 07 - SANITAIRE</a:t>
          </a:r>
          <a:endParaRPr lang="fr-FR" sz="1200" kern="100">
            <a:solidFill>
              <a:sysClr val="windowText" lastClr="000000"/>
            </a:solidFill>
            <a:effectLst/>
            <a:latin typeface="Aptos" panose="020B0004020202020204" pitchFamily="34" charset="0"/>
            <a:ea typeface="Aptos" panose="020B000402020202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3CA6C-D79B-49AA-BBF9-7370954CF9B2}">
  <sheetPr>
    <pageSetUpPr fitToPage="1"/>
  </sheetPr>
  <dimension ref="A8:H161"/>
  <sheetViews>
    <sheetView tabSelected="1" topLeftCell="A42" zoomScaleNormal="100" workbookViewId="0">
      <selection activeCell="D63" sqref="D63"/>
    </sheetView>
  </sheetViews>
  <sheetFormatPr baseColWidth="10" defaultColWidth="11.42578125" defaultRowHeight="14.25" x14ac:dyDescent="0.3"/>
  <cols>
    <col min="1" max="1" width="7.85546875" style="1" customWidth="1"/>
    <col min="2" max="2" width="51.28515625" style="1" customWidth="1"/>
    <col min="3" max="3" width="6.7109375" style="1" customWidth="1"/>
    <col min="4" max="4" width="9.7109375" style="1" customWidth="1"/>
    <col min="5" max="5" width="11.7109375" style="1" customWidth="1"/>
    <col min="6" max="6" width="13.7109375" style="1" customWidth="1"/>
    <col min="7" max="16384" width="11.42578125" style="1"/>
  </cols>
  <sheetData>
    <row r="8" spans="1:6" x14ac:dyDescent="0.3">
      <c r="A8" s="41" t="s">
        <v>6</v>
      </c>
      <c r="B8" s="42"/>
      <c r="C8" s="42"/>
      <c r="D8" s="42"/>
      <c r="E8" s="42"/>
      <c r="F8" s="43"/>
    </row>
    <row r="9" spans="1:6" x14ac:dyDescent="0.3">
      <c r="A9" s="44"/>
      <c r="B9" s="45"/>
      <c r="C9" s="45"/>
      <c r="D9" s="45"/>
      <c r="E9" s="45"/>
      <c r="F9" s="46"/>
    </row>
    <row r="10" spans="1:6" ht="15" thickBot="1" x14ac:dyDescent="0.35"/>
    <row r="11" spans="1:6" ht="30" customHeight="1" thickBot="1" x14ac:dyDescent="0.35">
      <c r="A11" s="5" t="s">
        <v>5</v>
      </c>
      <c r="B11" s="6" t="s">
        <v>2</v>
      </c>
      <c r="C11" s="7" t="s">
        <v>3</v>
      </c>
      <c r="D11" s="7" t="s">
        <v>4</v>
      </c>
      <c r="E11" s="7" t="s">
        <v>0</v>
      </c>
      <c r="F11" s="8" t="s">
        <v>1</v>
      </c>
    </row>
    <row r="12" spans="1:6" ht="15" customHeight="1" x14ac:dyDescent="0.3">
      <c r="A12" s="3"/>
      <c r="B12" s="14"/>
      <c r="C12" s="31"/>
      <c r="D12" s="17"/>
      <c r="E12" s="32"/>
      <c r="F12" s="20"/>
    </row>
    <row r="13" spans="1:6" ht="15" customHeight="1" x14ac:dyDescent="0.3">
      <c r="A13" s="9" t="s">
        <v>7</v>
      </c>
      <c r="B13" s="10" t="s">
        <v>8</v>
      </c>
      <c r="C13" s="2"/>
      <c r="D13" s="2"/>
      <c r="E13" s="2"/>
      <c r="F13" s="4"/>
    </row>
    <row r="14" spans="1:6" ht="15" customHeight="1" x14ac:dyDescent="0.3">
      <c r="A14" s="11" t="s">
        <v>9</v>
      </c>
      <c r="B14" s="12" t="s">
        <v>25</v>
      </c>
      <c r="C14" s="2"/>
      <c r="D14" s="2"/>
      <c r="E14" s="2"/>
      <c r="F14" s="18"/>
    </row>
    <row r="15" spans="1:6" ht="15" customHeight="1" x14ac:dyDescent="0.3">
      <c r="A15" s="13" t="s">
        <v>69</v>
      </c>
      <c r="B15" s="21" t="s">
        <v>26</v>
      </c>
      <c r="C15" s="16"/>
      <c r="D15" s="14"/>
      <c r="E15" s="14"/>
      <c r="F15" s="15"/>
    </row>
    <row r="16" spans="1:6" ht="15" customHeight="1" x14ac:dyDescent="0.3">
      <c r="A16" s="13"/>
      <c r="B16" s="22" t="s">
        <v>27</v>
      </c>
      <c r="C16" s="16"/>
      <c r="D16" s="14"/>
      <c r="E16" s="14"/>
      <c r="F16" s="15"/>
    </row>
    <row r="17" spans="1:6" ht="15" customHeight="1" x14ac:dyDescent="0.3">
      <c r="A17" s="13"/>
      <c r="B17" s="22" t="s">
        <v>131</v>
      </c>
      <c r="C17" s="16" t="s">
        <v>28</v>
      </c>
      <c r="D17" s="29">
        <v>2</v>
      </c>
      <c r="E17" s="17"/>
      <c r="F17" s="18">
        <f>E17*D17</f>
        <v>0</v>
      </c>
    </row>
    <row r="18" spans="1:6" ht="15" customHeight="1" x14ac:dyDescent="0.3">
      <c r="A18" s="13"/>
      <c r="B18" s="22" t="s">
        <v>84</v>
      </c>
      <c r="C18" s="16" t="s">
        <v>28</v>
      </c>
      <c r="D18" s="29">
        <v>2</v>
      </c>
      <c r="E18" s="17"/>
      <c r="F18" s="18">
        <f>E18*D18</f>
        <v>0</v>
      </c>
    </row>
    <row r="19" spans="1:6" ht="15" customHeight="1" x14ac:dyDescent="0.3">
      <c r="A19" s="13"/>
      <c r="B19" s="22" t="s">
        <v>85</v>
      </c>
      <c r="C19" s="16" t="s">
        <v>28</v>
      </c>
      <c r="D19" s="29">
        <v>2</v>
      </c>
      <c r="E19" s="17"/>
      <c r="F19" s="18">
        <f>E19*D19</f>
        <v>0</v>
      </c>
    </row>
    <row r="20" spans="1:6" ht="15" customHeight="1" x14ac:dyDescent="0.3">
      <c r="A20" s="13"/>
      <c r="B20" s="22" t="s">
        <v>87</v>
      </c>
      <c r="C20" s="16" t="s">
        <v>28</v>
      </c>
      <c r="D20" s="29">
        <v>2</v>
      </c>
      <c r="E20" s="17"/>
      <c r="F20" s="18">
        <f>E20*D20</f>
        <v>0</v>
      </c>
    </row>
    <row r="21" spans="1:6" ht="15" customHeight="1" x14ac:dyDescent="0.3">
      <c r="A21" s="13"/>
      <c r="B21" s="14"/>
      <c r="C21" s="14"/>
      <c r="D21" s="14"/>
      <c r="E21" s="33"/>
      <c r="F21" s="15"/>
    </row>
    <row r="22" spans="1:6" ht="15" customHeight="1" x14ac:dyDescent="0.3">
      <c r="A22" s="13" t="s">
        <v>70</v>
      </c>
      <c r="B22" s="21" t="s">
        <v>86</v>
      </c>
      <c r="C22" s="14"/>
      <c r="D22" s="14"/>
      <c r="E22" s="14"/>
      <c r="F22" s="15"/>
    </row>
    <row r="23" spans="1:6" ht="15" customHeight="1" x14ac:dyDescent="0.3">
      <c r="A23" s="13"/>
      <c r="B23" s="22" t="s">
        <v>27</v>
      </c>
      <c r="C23" s="16"/>
      <c r="D23" s="29"/>
      <c r="E23" s="17"/>
      <c r="F23" s="18"/>
    </row>
    <row r="24" spans="1:6" ht="15" customHeight="1" x14ac:dyDescent="0.3">
      <c r="A24" s="13"/>
      <c r="B24" s="22" t="s">
        <v>88</v>
      </c>
      <c r="C24" s="16" t="s">
        <v>28</v>
      </c>
      <c r="D24" s="29">
        <v>1</v>
      </c>
      <c r="E24" s="17"/>
      <c r="F24" s="18">
        <f t="shared" ref="F24:F25" si="0">E24*D24</f>
        <v>0</v>
      </c>
    </row>
    <row r="25" spans="1:6" ht="15" customHeight="1" x14ac:dyDescent="0.3">
      <c r="A25" s="13"/>
      <c r="B25" s="22" t="s">
        <v>89</v>
      </c>
      <c r="C25" s="16" t="s">
        <v>28</v>
      </c>
      <c r="D25" s="29">
        <v>1</v>
      </c>
      <c r="E25" s="17"/>
      <c r="F25" s="18">
        <f t="shared" si="0"/>
        <v>0</v>
      </c>
    </row>
    <row r="26" spans="1:6" ht="15" customHeight="1" x14ac:dyDescent="0.3">
      <c r="A26" s="13"/>
      <c r="B26" s="22" t="s">
        <v>87</v>
      </c>
      <c r="C26" s="16" t="s">
        <v>28</v>
      </c>
      <c r="D26" s="29">
        <v>1</v>
      </c>
      <c r="E26" s="17"/>
      <c r="F26" s="18">
        <f>E26*D26</f>
        <v>0</v>
      </c>
    </row>
    <row r="27" spans="1:6" ht="15" customHeight="1" x14ac:dyDescent="0.3">
      <c r="A27" s="13"/>
      <c r="B27" s="22"/>
      <c r="C27" s="16"/>
      <c r="D27" s="29"/>
      <c r="E27" s="17"/>
      <c r="F27" s="18"/>
    </row>
    <row r="28" spans="1:6" ht="15" customHeight="1" x14ac:dyDescent="0.3">
      <c r="A28" s="13" t="s">
        <v>91</v>
      </c>
      <c r="B28" s="38" t="s">
        <v>90</v>
      </c>
      <c r="C28" s="16"/>
      <c r="D28" s="29"/>
      <c r="E28" s="17"/>
      <c r="F28" s="18"/>
    </row>
    <row r="29" spans="1:6" ht="15" customHeight="1" x14ac:dyDescent="0.3">
      <c r="A29" s="13"/>
      <c r="B29" s="22" t="s">
        <v>27</v>
      </c>
      <c r="C29" s="16"/>
      <c r="D29" s="29"/>
      <c r="E29" s="17"/>
      <c r="F29" s="18"/>
    </row>
    <row r="30" spans="1:6" ht="15" customHeight="1" x14ac:dyDescent="0.3">
      <c r="A30" s="13"/>
      <c r="B30" s="22" t="s">
        <v>92</v>
      </c>
      <c r="C30" s="16" t="s">
        <v>28</v>
      </c>
      <c r="D30" s="29">
        <v>2</v>
      </c>
      <c r="E30" s="17"/>
      <c r="F30" s="18">
        <f t="shared" ref="F30:F32" si="1">E30*D30</f>
        <v>0</v>
      </c>
    </row>
    <row r="31" spans="1:6" ht="15" customHeight="1" x14ac:dyDescent="0.3">
      <c r="A31" s="13"/>
      <c r="B31" s="22" t="s">
        <v>93</v>
      </c>
      <c r="C31" s="16" t="s">
        <v>28</v>
      </c>
      <c r="D31" s="29">
        <v>2</v>
      </c>
      <c r="E31" s="17"/>
      <c r="F31" s="18">
        <f t="shared" si="1"/>
        <v>0</v>
      </c>
    </row>
    <row r="32" spans="1:6" ht="15" customHeight="1" x14ac:dyDescent="0.3">
      <c r="A32" s="13"/>
      <c r="B32" s="22" t="s">
        <v>94</v>
      </c>
      <c r="C32" s="16" t="s">
        <v>28</v>
      </c>
      <c r="D32" s="29">
        <v>2</v>
      </c>
      <c r="E32" s="17"/>
      <c r="F32" s="18">
        <f t="shared" si="1"/>
        <v>0</v>
      </c>
    </row>
    <row r="33" spans="1:6" ht="15" customHeight="1" x14ac:dyDescent="0.3">
      <c r="A33" s="13"/>
      <c r="B33" s="22" t="s">
        <v>95</v>
      </c>
      <c r="C33" s="16" t="s">
        <v>28</v>
      </c>
      <c r="D33" s="29">
        <v>2</v>
      </c>
      <c r="E33" s="17"/>
      <c r="F33" s="18">
        <f>E33*D33</f>
        <v>0</v>
      </c>
    </row>
    <row r="34" spans="1:6" ht="15" customHeight="1" x14ac:dyDescent="0.3">
      <c r="A34" s="13"/>
      <c r="B34" s="22"/>
      <c r="C34" s="16"/>
      <c r="D34" s="29"/>
      <c r="E34" s="17"/>
      <c r="F34" s="18"/>
    </row>
    <row r="35" spans="1:6" ht="15" customHeight="1" x14ac:dyDescent="0.3">
      <c r="A35" s="13" t="s">
        <v>36</v>
      </c>
      <c r="B35" s="38" t="s">
        <v>96</v>
      </c>
      <c r="C35" s="16"/>
      <c r="D35" s="29"/>
      <c r="E35" s="17"/>
      <c r="F35" s="18"/>
    </row>
    <row r="36" spans="1:6" ht="15" customHeight="1" x14ac:dyDescent="0.3">
      <c r="A36" s="13"/>
      <c r="B36" s="22" t="s">
        <v>27</v>
      </c>
      <c r="C36" s="16"/>
      <c r="D36" s="29"/>
      <c r="E36" s="17"/>
      <c r="F36" s="18"/>
    </row>
    <row r="37" spans="1:6" ht="15" customHeight="1" x14ac:dyDescent="0.3">
      <c r="A37" s="13"/>
      <c r="B37" s="22" t="s">
        <v>97</v>
      </c>
      <c r="C37" s="16" t="s">
        <v>28</v>
      </c>
      <c r="D37" s="29">
        <v>2</v>
      </c>
      <c r="E37" s="17"/>
      <c r="F37" s="18">
        <f t="shared" ref="F37:F39" si="2">E37*D37</f>
        <v>0</v>
      </c>
    </row>
    <row r="38" spans="1:6" ht="15" customHeight="1" x14ac:dyDescent="0.3">
      <c r="A38" s="13"/>
      <c r="B38" s="22" t="s">
        <v>98</v>
      </c>
      <c r="C38" s="16" t="s">
        <v>28</v>
      </c>
      <c r="D38" s="29">
        <v>2</v>
      </c>
      <c r="E38" s="17"/>
      <c r="F38" s="18">
        <f t="shared" si="2"/>
        <v>0</v>
      </c>
    </row>
    <row r="39" spans="1:6" ht="15" customHeight="1" x14ac:dyDescent="0.3">
      <c r="A39" s="13"/>
      <c r="B39" s="22" t="s">
        <v>87</v>
      </c>
      <c r="C39" s="16" t="s">
        <v>28</v>
      </c>
      <c r="D39" s="29">
        <v>2</v>
      </c>
      <c r="E39" s="17"/>
      <c r="F39" s="18">
        <f t="shared" si="2"/>
        <v>0</v>
      </c>
    </row>
    <row r="40" spans="1:6" ht="15" customHeight="1" x14ac:dyDescent="0.3">
      <c r="A40" s="13"/>
      <c r="B40" s="14"/>
      <c r="C40" s="14"/>
      <c r="D40" s="14"/>
      <c r="E40" s="14"/>
      <c r="F40" s="15"/>
    </row>
    <row r="41" spans="1:6" ht="15" customHeight="1" x14ac:dyDescent="0.3">
      <c r="A41" s="11" t="s">
        <v>71</v>
      </c>
      <c r="B41" s="12" t="s">
        <v>29</v>
      </c>
      <c r="C41" s="14"/>
      <c r="D41" s="14"/>
      <c r="E41" s="14"/>
      <c r="F41" s="15"/>
    </row>
    <row r="42" spans="1:6" ht="15" customHeight="1" x14ac:dyDescent="0.3">
      <c r="A42" s="13" t="s">
        <v>72</v>
      </c>
      <c r="B42" s="21" t="s">
        <v>30</v>
      </c>
      <c r="C42" s="14"/>
      <c r="D42" s="14"/>
      <c r="E42" s="14"/>
      <c r="F42" s="15"/>
    </row>
    <row r="43" spans="1:6" ht="15" customHeight="1" x14ac:dyDescent="0.3">
      <c r="A43" s="13"/>
      <c r="B43" s="14" t="s">
        <v>27</v>
      </c>
      <c r="C43" s="16"/>
      <c r="D43" s="29"/>
      <c r="E43" s="17"/>
      <c r="F43" s="18"/>
    </row>
    <row r="44" spans="1:6" ht="15" customHeight="1" x14ac:dyDescent="0.3">
      <c r="A44" s="13"/>
      <c r="B44" s="22" t="s">
        <v>120</v>
      </c>
      <c r="C44" s="16" t="s">
        <v>11</v>
      </c>
      <c r="D44" s="29">
        <v>1</v>
      </c>
      <c r="E44" s="17"/>
      <c r="F44" s="18">
        <f t="shared" ref="F44:F46" si="3">E44*D44</f>
        <v>0</v>
      </c>
    </row>
    <row r="45" spans="1:6" ht="15" customHeight="1" x14ac:dyDescent="0.3">
      <c r="A45" s="13"/>
      <c r="B45" s="22" t="s">
        <v>119</v>
      </c>
      <c r="C45" s="16" t="s">
        <v>11</v>
      </c>
      <c r="D45" s="29">
        <v>1</v>
      </c>
      <c r="E45" s="17"/>
      <c r="F45" s="18">
        <f t="shared" si="3"/>
        <v>0</v>
      </c>
    </row>
    <row r="46" spans="1:6" ht="15" customHeight="1" x14ac:dyDescent="0.3">
      <c r="A46" s="13"/>
      <c r="B46" s="22" t="s">
        <v>121</v>
      </c>
      <c r="C46" s="16" t="s">
        <v>11</v>
      </c>
      <c r="D46" s="29">
        <v>1</v>
      </c>
      <c r="E46" s="17"/>
      <c r="F46" s="18">
        <f t="shared" si="3"/>
        <v>0</v>
      </c>
    </row>
    <row r="47" spans="1:6" ht="15" customHeight="1" x14ac:dyDescent="0.3">
      <c r="A47" s="13"/>
      <c r="B47" s="22" t="s">
        <v>122</v>
      </c>
      <c r="C47" s="16" t="s">
        <v>11</v>
      </c>
      <c r="D47" s="29">
        <v>2</v>
      </c>
      <c r="E47" s="17"/>
      <c r="F47" s="18">
        <f>E47*D47</f>
        <v>0</v>
      </c>
    </row>
    <row r="48" spans="1:6" ht="15" customHeight="1" x14ac:dyDescent="0.3">
      <c r="A48" s="13"/>
      <c r="B48" s="14"/>
      <c r="C48" s="14"/>
      <c r="D48" s="14"/>
      <c r="E48" s="14"/>
      <c r="F48" s="15"/>
    </row>
    <row r="49" spans="1:6" ht="15" customHeight="1" x14ac:dyDescent="0.3">
      <c r="A49" s="13" t="s">
        <v>73</v>
      </c>
      <c r="B49" s="21" t="s">
        <v>31</v>
      </c>
      <c r="C49" s="14"/>
      <c r="D49" s="14"/>
      <c r="E49" s="14"/>
      <c r="F49" s="15"/>
    </row>
    <row r="50" spans="1:6" ht="15" customHeight="1" x14ac:dyDescent="0.3">
      <c r="A50" s="13"/>
      <c r="B50" s="22" t="s">
        <v>32</v>
      </c>
      <c r="C50" s="16"/>
      <c r="D50" s="17"/>
      <c r="E50" s="19"/>
      <c r="F50" s="20"/>
    </row>
    <row r="51" spans="1:6" ht="15" customHeight="1" x14ac:dyDescent="0.3">
      <c r="A51" s="13"/>
      <c r="B51" s="22" t="s">
        <v>99</v>
      </c>
      <c r="C51" s="16" t="s">
        <v>10</v>
      </c>
      <c r="D51" s="29">
        <v>5</v>
      </c>
      <c r="E51" s="17"/>
      <c r="F51" s="18">
        <f t="shared" ref="F51:F52" si="4">E51*D51</f>
        <v>0</v>
      </c>
    </row>
    <row r="52" spans="1:6" ht="15" customHeight="1" x14ac:dyDescent="0.3">
      <c r="A52" s="13"/>
      <c r="B52" s="22" t="s">
        <v>100</v>
      </c>
      <c r="C52" s="16" t="s">
        <v>10</v>
      </c>
      <c r="D52" s="29">
        <v>20</v>
      </c>
      <c r="E52" s="17"/>
      <c r="F52" s="18">
        <f t="shared" si="4"/>
        <v>0</v>
      </c>
    </row>
    <row r="53" spans="1:6" ht="15" customHeight="1" x14ac:dyDescent="0.3">
      <c r="A53" s="13"/>
      <c r="B53" s="14"/>
      <c r="C53" s="16"/>
      <c r="D53" s="17"/>
      <c r="E53" s="19"/>
      <c r="F53" s="20"/>
    </row>
    <row r="54" spans="1:6" ht="15" customHeight="1" x14ac:dyDescent="0.3">
      <c r="A54" s="13" t="s">
        <v>105</v>
      </c>
      <c r="B54" s="21" t="s">
        <v>106</v>
      </c>
      <c r="C54" s="16"/>
      <c r="D54" s="17"/>
      <c r="E54" s="19"/>
      <c r="F54" s="20"/>
    </row>
    <row r="55" spans="1:6" ht="15" customHeight="1" x14ac:dyDescent="0.3">
      <c r="A55" s="13"/>
      <c r="B55" s="14" t="s">
        <v>107</v>
      </c>
      <c r="C55" s="16"/>
      <c r="D55" s="17"/>
      <c r="E55" s="19"/>
      <c r="F55" s="20"/>
    </row>
    <row r="56" spans="1:6" ht="15" customHeight="1" x14ac:dyDescent="0.3">
      <c r="A56" s="13"/>
      <c r="B56" s="22" t="s">
        <v>99</v>
      </c>
      <c r="C56" s="16" t="s">
        <v>28</v>
      </c>
      <c r="D56" s="29">
        <v>1</v>
      </c>
      <c r="E56" s="17"/>
      <c r="F56" s="18">
        <f>E56*D56</f>
        <v>0</v>
      </c>
    </row>
    <row r="57" spans="1:6" ht="15" customHeight="1" x14ac:dyDescent="0.3">
      <c r="A57" s="13"/>
      <c r="B57" s="22" t="s">
        <v>135</v>
      </c>
      <c r="C57" s="16" t="s">
        <v>28</v>
      </c>
      <c r="D57" s="29">
        <v>1</v>
      </c>
      <c r="E57" s="17"/>
      <c r="F57" s="18">
        <f>E57*D57</f>
        <v>0</v>
      </c>
    </row>
    <row r="58" spans="1:6" ht="15" customHeight="1" x14ac:dyDescent="0.3">
      <c r="A58" s="13"/>
      <c r="B58" s="14"/>
      <c r="C58" s="16"/>
      <c r="D58" s="17"/>
      <c r="E58" s="19"/>
      <c r="F58" s="20"/>
    </row>
    <row r="59" spans="1:6" ht="15" customHeight="1" x14ac:dyDescent="0.3">
      <c r="A59" s="13" t="s">
        <v>110</v>
      </c>
      <c r="B59" s="21" t="s">
        <v>108</v>
      </c>
      <c r="C59" s="16"/>
      <c r="D59" s="17"/>
      <c r="E59" s="19"/>
      <c r="F59" s="20"/>
    </row>
    <row r="60" spans="1:6" ht="15" customHeight="1" x14ac:dyDescent="0.3">
      <c r="A60" s="13"/>
      <c r="B60" s="22" t="s">
        <v>109</v>
      </c>
      <c r="C60" s="16" t="s">
        <v>28</v>
      </c>
      <c r="D60" s="29">
        <v>2</v>
      </c>
      <c r="E60" s="17"/>
      <c r="F60" s="18">
        <f>E60*D60</f>
        <v>0</v>
      </c>
    </row>
    <row r="61" spans="1:6" ht="15" customHeight="1" x14ac:dyDescent="0.3">
      <c r="A61" s="13"/>
      <c r="B61" s="22" t="s">
        <v>111</v>
      </c>
      <c r="C61" s="16" t="s">
        <v>28</v>
      </c>
      <c r="D61" s="29">
        <v>2</v>
      </c>
      <c r="E61" s="17"/>
      <c r="F61" s="18">
        <f>E61*D61</f>
        <v>0</v>
      </c>
    </row>
    <row r="62" spans="1:6" ht="15" customHeight="1" x14ac:dyDescent="0.3">
      <c r="A62" s="13"/>
      <c r="B62" s="22" t="s">
        <v>112</v>
      </c>
      <c r="C62" s="16" t="s">
        <v>28</v>
      </c>
      <c r="D62" s="29">
        <v>3</v>
      </c>
      <c r="E62" s="17"/>
      <c r="F62" s="18">
        <f>E62*D62</f>
        <v>0</v>
      </c>
    </row>
    <row r="63" spans="1:6" ht="15" customHeight="1" x14ac:dyDescent="0.3">
      <c r="A63" s="13"/>
      <c r="B63" s="22" t="s">
        <v>136</v>
      </c>
      <c r="C63" s="16" t="s">
        <v>28</v>
      </c>
      <c r="D63" s="29">
        <v>2</v>
      </c>
      <c r="E63" s="17"/>
      <c r="F63" s="18">
        <f>E63*D63</f>
        <v>0</v>
      </c>
    </row>
    <row r="64" spans="1:6" ht="15" customHeight="1" x14ac:dyDescent="0.3">
      <c r="A64" s="13"/>
      <c r="B64" s="14"/>
      <c r="C64" s="16"/>
      <c r="D64" s="17"/>
      <c r="E64" s="19"/>
      <c r="F64" s="20"/>
    </row>
    <row r="65" spans="1:6" ht="15" customHeight="1" x14ac:dyDescent="0.3">
      <c r="A65" s="13" t="s">
        <v>113</v>
      </c>
      <c r="B65" s="21" t="s">
        <v>33</v>
      </c>
      <c r="C65" s="16"/>
      <c r="D65" s="17"/>
      <c r="E65" s="19"/>
      <c r="F65" s="20"/>
    </row>
    <row r="66" spans="1:6" ht="15" customHeight="1" x14ac:dyDescent="0.3">
      <c r="A66" s="13"/>
      <c r="B66" s="14" t="s">
        <v>34</v>
      </c>
      <c r="C66" s="16"/>
      <c r="D66" s="17"/>
      <c r="E66" s="19"/>
      <c r="F66" s="20"/>
    </row>
    <row r="67" spans="1:6" ht="15" customHeight="1" x14ac:dyDescent="0.3">
      <c r="A67" s="13"/>
      <c r="B67" s="22" t="s">
        <v>101</v>
      </c>
      <c r="C67" s="16" t="s">
        <v>28</v>
      </c>
      <c r="D67" s="29">
        <v>3</v>
      </c>
      <c r="E67" s="17"/>
      <c r="F67" s="18">
        <f>E67*D67</f>
        <v>0</v>
      </c>
    </row>
    <row r="68" spans="1:6" ht="15" customHeight="1" x14ac:dyDescent="0.3">
      <c r="A68" s="13"/>
      <c r="B68" s="22" t="s">
        <v>35</v>
      </c>
      <c r="C68" s="16" t="s">
        <v>28</v>
      </c>
      <c r="D68" s="29">
        <v>2</v>
      </c>
      <c r="E68" s="17"/>
      <c r="F68" s="18">
        <f>E68*D68</f>
        <v>0</v>
      </c>
    </row>
    <row r="69" spans="1:6" ht="15" customHeight="1" x14ac:dyDescent="0.3">
      <c r="A69" s="13"/>
      <c r="B69" s="14"/>
      <c r="C69" s="16"/>
      <c r="D69" s="17"/>
      <c r="E69" s="19"/>
      <c r="F69" s="20"/>
    </row>
    <row r="70" spans="1:6" ht="15" customHeight="1" x14ac:dyDescent="0.3">
      <c r="A70" s="13" t="s">
        <v>115</v>
      </c>
      <c r="B70" s="21" t="s">
        <v>114</v>
      </c>
      <c r="C70" s="16"/>
      <c r="D70" s="17"/>
      <c r="E70" s="19"/>
      <c r="F70" s="20"/>
    </row>
    <row r="71" spans="1:6" ht="15" customHeight="1" x14ac:dyDescent="0.3">
      <c r="A71" s="13"/>
      <c r="B71" s="22" t="s">
        <v>27</v>
      </c>
      <c r="C71" s="16"/>
      <c r="D71" s="29"/>
      <c r="E71" s="17"/>
      <c r="F71" s="34"/>
    </row>
    <row r="72" spans="1:6" ht="15" customHeight="1" x14ac:dyDescent="0.3">
      <c r="A72" s="13"/>
      <c r="B72" s="22" t="s">
        <v>117</v>
      </c>
      <c r="C72" s="16" t="s">
        <v>28</v>
      </c>
      <c r="D72" s="29">
        <v>1</v>
      </c>
      <c r="E72" s="17"/>
      <c r="F72" s="18">
        <f t="shared" ref="F72:F74" si="5">E72*D72</f>
        <v>0</v>
      </c>
    </row>
    <row r="73" spans="1:6" ht="15" customHeight="1" x14ac:dyDescent="0.3">
      <c r="A73" s="13"/>
      <c r="B73" s="22" t="s">
        <v>116</v>
      </c>
      <c r="C73" s="16" t="s">
        <v>28</v>
      </c>
      <c r="D73" s="29">
        <v>1</v>
      </c>
      <c r="E73" s="17"/>
      <c r="F73" s="18">
        <f t="shared" si="5"/>
        <v>0</v>
      </c>
    </row>
    <row r="74" spans="1:6" ht="15" customHeight="1" x14ac:dyDescent="0.3">
      <c r="A74" s="13"/>
      <c r="B74" s="22" t="s">
        <v>38</v>
      </c>
      <c r="C74" s="16" t="s">
        <v>10</v>
      </c>
      <c r="D74" s="29">
        <v>18</v>
      </c>
      <c r="E74" s="17"/>
      <c r="F74" s="18">
        <f t="shared" si="5"/>
        <v>0</v>
      </c>
    </row>
    <row r="75" spans="1:6" ht="15" customHeight="1" x14ac:dyDescent="0.3">
      <c r="A75" s="13"/>
      <c r="B75" s="22" t="s">
        <v>118</v>
      </c>
      <c r="C75" s="16" t="s">
        <v>28</v>
      </c>
      <c r="D75" s="29">
        <v>1</v>
      </c>
      <c r="E75" s="17"/>
      <c r="F75" s="18">
        <f t="shared" ref="F75:F76" si="6">E75*D75</f>
        <v>0</v>
      </c>
    </row>
    <row r="76" spans="1:6" ht="15" customHeight="1" x14ac:dyDescent="0.3">
      <c r="A76" s="13"/>
      <c r="B76" s="22" t="s">
        <v>132</v>
      </c>
      <c r="C76" s="16" t="s">
        <v>28</v>
      </c>
      <c r="D76" s="29">
        <v>1</v>
      </c>
      <c r="E76" s="17"/>
      <c r="F76" s="18">
        <f t="shared" si="6"/>
        <v>0</v>
      </c>
    </row>
    <row r="77" spans="1:6" ht="15" customHeight="1" x14ac:dyDescent="0.3">
      <c r="A77" s="13"/>
      <c r="B77" s="14"/>
      <c r="C77" s="16"/>
      <c r="D77" s="17"/>
      <c r="E77" s="19"/>
      <c r="F77" s="20"/>
    </row>
    <row r="78" spans="1:6" ht="15" customHeight="1" x14ac:dyDescent="0.3">
      <c r="A78" s="13" t="s">
        <v>36</v>
      </c>
      <c r="B78" s="21" t="s">
        <v>133</v>
      </c>
      <c r="C78" s="16"/>
      <c r="D78" s="17"/>
      <c r="E78" s="19"/>
      <c r="F78" s="20"/>
    </row>
    <row r="79" spans="1:6" ht="15" customHeight="1" x14ac:dyDescent="0.3">
      <c r="A79" s="13"/>
      <c r="B79" s="22" t="s">
        <v>27</v>
      </c>
      <c r="C79" s="16"/>
      <c r="D79" s="29"/>
      <c r="E79" s="17"/>
      <c r="F79" s="34"/>
    </row>
    <row r="80" spans="1:6" ht="15" customHeight="1" x14ac:dyDescent="0.3">
      <c r="A80" s="13"/>
      <c r="B80" s="22" t="s">
        <v>37</v>
      </c>
      <c r="C80" s="16" t="s">
        <v>28</v>
      </c>
      <c r="D80" s="29">
        <v>1</v>
      </c>
      <c r="E80" s="17"/>
      <c r="F80" s="18">
        <f t="shared" ref="F80:F85" si="7">E80*D80</f>
        <v>0</v>
      </c>
    </row>
    <row r="81" spans="1:6" ht="15" customHeight="1" x14ac:dyDescent="0.3">
      <c r="A81" s="13"/>
      <c r="B81" s="22" t="s">
        <v>116</v>
      </c>
      <c r="C81" s="16" t="s">
        <v>28</v>
      </c>
      <c r="D81" s="29">
        <v>1</v>
      </c>
      <c r="E81" s="17"/>
      <c r="F81" s="18">
        <f t="shared" si="7"/>
        <v>0</v>
      </c>
    </row>
    <row r="82" spans="1:6" ht="15" customHeight="1" x14ac:dyDescent="0.3">
      <c r="A82" s="13"/>
      <c r="B82" s="22" t="s">
        <v>38</v>
      </c>
      <c r="C82" s="16" t="s">
        <v>10</v>
      </c>
      <c r="D82" s="29">
        <v>4</v>
      </c>
      <c r="E82" s="17"/>
      <c r="F82" s="18">
        <f t="shared" si="7"/>
        <v>0</v>
      </c>
    </row>
    <row r="83" spans="1:6" ht="15" customHeight="1" x14ac:dyDescent="0.3">
      <c r="A83" s="13"/>
      <c r="B83" s="22" t="s">
        <v>134</v>
      </c>
      <c r="C83" s="16" t="s">
        <v>10</v>
      </c>
      <c r="D83" s="29">
        <v>3</v>
      </c>
      <c r="E83" s="17"/>
      <c r="F83" s="18">
        <f t="shared" si="7"/>
        <v>0</v>
      </c>
    </row>
    <row r="84" spans="1:6" ht="15" customHeight="1" x14ac:dyDescent="0.3">
      <c r="A84" s="13"/>
      <c r="B84" s="22"/>
      <c r="C84" s="16"/>
      <c r="D84" s="29"/>
      <c r="E84" s="17"/>
      <c r="F84" s="18"/>
    </row>
    <row r="85" spans="1:6" ht="15" customHeight="1" x14ac:dyDescent="0.3">
      <c r="A85" s="13"/>
      <c r="B85" s="22" t="s">
        <v>118</v>
      </c>
      <c r="C85" s="16" t="s">
        <v>28</v>
      </c>
      <c r="D85" s="29">
        <v>1</v>
      </c>
      <c r="E85" s="17"/>
      <c r="F85" s="18">
        <f t="shared" si="7"/>
        <v>0</v>
      </c>
    </row>
    <row r="86" spans="1:6" ht="15" customHeight="1" x14ac:dyDescent="0.3">
      <c r="A86" s="13"/>
      <c r="B86" s="14"/>
      <c r="C86" s="14"/>
      <c r="D86" s="14"/>
      <c r="E86" s="14"/>
      <c r="F86" s="15"/>
    </row>
    <row r="87" spans="1:6" ht="15" customHeight="1" x14ac:dyDescent="0.3">
      <c r="A87" s="11" t="s">
        <v>74</v>
      </c>
      <c r="B87" s="12" t="s">
        <v>39</v>
      </c>
      <c r="C87" s="14"/>
      <c r="D87" s="14"/>
      <c r="E87" s="14"/>
      <c r="F87" s="15"/>
    </row>
    <row r="88" spans="1:6" ht="15" customHeight="1" x14ac:dyDescent="0.3">
      <c r="A88" s="13" t="s">
        <v>75</v>
      </c>
      <c r="B88" s="21" t="s">
        <v>30</v>
      </c>
      <c r="C88" s="14"/>
      <c r="D88" s="14"/>
      <c r="E88" s="14"/>
      <c r="F88" s="15"/>
    </row>
    <row r="89" spans="1:6" ht="15" customHeight="1" x14ac:dyDescent="0.3">
      <c r="A89" s="13"/>
      <c r="B89" s="14" t="s">
        <v>40</v>
      </c>
      <c r="C89" s="16"/>
      <c r="D89" s="29"/>
      <c r="E89" s="17"/>
      <c r="F89" s="18"/>
    </row>
    <row r="90" spans="1:6" ht="15" customHeight="1" x14ac:dyDescent="0.3">
      <c r="A90" s="13"/>
      <c r="B90" s="14"/>
      <c r="C90" s="16"/>
      <c r="D90" s="29"/>
      <c r="E90" s="17"/>
      <c r="F90" s="18"/>
    </row>
    <row r="91" spans="1:6" ht="15" customHeight="1" x14ac:dyDescent="0.3">
      <c r="A91" s="13"/>
      <c r="B91" s="14" t="s">
        <v>103</v>
      </c>
      <c r="C91" s="14"/>
      <c r="D91" s="14"/>
      <c r="E91" s="14"/>
      <c r="F91" s="15"/>
    </row>
    <row r="92" spans="1:6" ht="15" customHeight="1" x14ac:dyDescent="0.3">
      <c r="A92" s="13"/>
      <c r="B92" s="22" t="s">
        <v>41</v>
      </c>
      <c r="C92" s="16" t="s">
        <v>28</v>
      </c>
      <c r="D92" s="29">
        <v>1</v>
      </c>
      <c r="E92" s="17"/>
      <c r="F92" s="18">
        <f>E92*D92</f>
        <v>0</v>
      </c>
    </row>
    <row r="93" spans="1:6" ht="15" customHeight="1" x14ac:dyDescent="0.3">
      <c r="A93" s="13"/>
      <c r="B93" s="22" t="s">
        <v>42</v>
      </c>
      <c r="C93" s="16" t="s">
        <v>28</v>
      </c>
      <c r="D93" s="29">
        <v>1</v>
      </c>
      <c r="E93" s="17"/>
      <c r="F93" s="18">
        <f t="shared" ref="F93:F94" si="8">E93*D93</f>
        <v>0</v>
      </c>
    </row>
    <row r="94" spans="1:6" ht="15" customHeight="1" x14ac:dyDescent="0.3">
      <c r="A94" s="13"/>
      <c r="B94" s="22" t="s">
        <v>43</v>
      </c>
      <c r="C94" s="16" t="s">
        <v>28</v>
      </c>
      <c r="D94" s="29">
        <v>1</v>
      </c>
      <c r="E94" s="17"/>
      <c r="F94" s="18">
        <f t="shared" si="8"/>
        <v>0</v>
      </c>
    </row>
    <row r="95" spans="1:6" ht="15" customHeight="1" x14ac:dyDescent="0.3">
      <c r="A95" s="13"/>
      <c r="B95" s="22" t="s">
        <v>44</v>
      </c>
      <c r="C95" s="16" t="s">
        <v>28</v>
      </c>
      <c r="D95" s="29">
        <v>1</v>
      </c>
      <c r="E95" s="17"/>
      <c r="F95" s="34" t="s">
        <v>45</v>
      </c>
    </row>
    <row r="96" spans="1:6" ht="15" customHeight="1" x14ac:dyDescent="0.3">
      <c r="A96" s="13"/>
      <c r="B96" s="22" t="s">
        <v>46</v>
      </c>
      <c r="C96" s="16" t="s">
        <v>28</v>
      </c>
      <c r="D96" s="29">
        <v>1</v>
      </c>
      <c r="E96" s="17"/>
      <c r="F96" s="35" t="s">
        <v>47</v>
      </c>
    </row>
    <row r="97" spans="1:6" ht="15" customHeight="1" x14ac:dyDescent="0.3">
      <c r="A97" s="13"/>
      <c r="B97" s="22"/>
      <c r="C97" s="16"/>
      <c r="D97" s="29"/>
      <c r="E97" s="17"/>
      <c r="F97" s="35"/>
    </row>
    <row r="98" spans="1:6" ht="15" customHeight="1" x14ac:dyDescent="0.3">
      <c r="A98" s="13"/>
      <c r="B98" s="14" t="s">
        <v>104</v>
      </c>
      <c r="C98" s="14"/>
      <c r="D98" s="14"/>
      <c r="E98" s="14"/>
      <c r="F98" s="15"/>
    </row>
    <row r="99" spans="1:6" ht="15" customHeight="1" x14ac:dyDescent="0.3">
      <c r="A99" s="13"/>
      <c r="B99" s="22" t="s">
        <v>41</v>
      </c>
      <c r="C99" s="16" t="s">
        <v>28</v>
      </c>
      <c r="D99" s="29">
        <v>1</v>
      </c>
      <c r="E99" s="17"/>
      <c r="F99" s="18">
        <f>E99*D99</f>
        <v>0</v>
      </c>
    </row>
    <row r="100" spans="1:6" ht="15" customHeight="1" x14ac:dyDescent="0.3">
      <c r="A100" s="13"/>
      <c r="B100" s="22" t="s">
        <v>42</v>
      </c>
      <c r="C100" s="16" t="s">
        <v>28</v>
      </c>
      <c r="D100" s="29">
        <v>1</v>
      </c>
      <c r="E100" s="17"/>
      <c r="F100" s="18">
        <f>E100*D100</f>
        <v>0</v>
      </c>
    </row>
    <row r="101" spans="1:6" ht="15" customHeight="1" x14ac:dyDescent="0.3">
      <c r="A101" s="13"/>
      <c r="B101" s="22" t="s">
        <v>43</v>
      </c>
      <c r="C101" s="16" t="s">
        <v>28</v>
      </c>
      <c r="D101" s="29">
        <v>1</v>
      </c>
      <c r="E101" s="17"/>
      <c r="F101" s="18">
        <f>E101*D101</f>
        <v>0</v>
      </c>
    </row>
    <row r="102" spans="1:6" ht="15" customHeight="1" x14ac:dyDescent="0.3">
      <c r="A102" s="13"/>
      <c r="B102" s="22" t="s">
        <v>44</v>
      </c>
      <c r="C102" s="16" t="s">
        <v>28</v>
      </c>
      <c r="D102" s="29">
        <v>1</v>
      </c>
      <c r="E102" s="17"/>
      <c r="F102" s="34" t="s">
        <v>45</v>
      </c>
    </row>
    <row r="103" spans="1:6" ht="15" customHeight="1" x14ac:dyDescent="0.3">
      <c r="A103" s="13"/>
      <c r="B103" s="22" t="s">
        <v>46</v>
      </c>
      <c r="C103" s="16" t="s">
        <v>28</v>
      </c>
      <c r="D103" s="29">
        <v>1</v>
      </c>
      <c r="E103" s="17"/>
      <c r="F103" s="35" t="s">
        <v>47</v>
      </c>
    </row>
    <row r="104" spans="1:6" ht="15" customHeight="1" x14ac:dyDescent="0.3">
      <c r="A104" s="13"/>
      <c r="B104" s="14"/>
      <c r="C104" s="14"/>
      <c r="D104" s="14"/>
      <c r="E104" s="14"/>
      <c r="F104" s="15"/>
    </row>
    <row r="105" spans="1:6" ht="15" customHeight="1" x14ac:dyDescent="0.3">
      <c r="A105" s="13" t="s">
        <v>76</v>
      </c>
      <c r="B105" s="21" t="s">
        <v>48</v>
      </c>
      <c r="C105" s="14"/>
      <c r="D105" s="14"/>
      <c r="E105" s="14"/>
      <c r="F105" s="15"/>
    </row>
    <row r="106" spans="1:6" ht="15" customHeight="1" x14ac:dyDescent="0.3">
      <c r="A106" s="13"/>
      <c r="B106" s="14" t="s">
        <v>49</v>
      </c>
      <c r="C106" s="14"/>
      <c r="D106" s="14"/>
      <c r="E106" s="14"/>
      <c r="F106" s="15"/>
    </row>
    <row r="107" spans="1:6" ht="15" customHeight="1" x14ac:dyDescent="0.3">
      <c r="A107" s="13"/>
      <c r="B107" s="22" t="s">
        <v>50</v>
      </c>
      <c r="C107" s="16" t="s">
        <v>28</v>
      </c>
      <c r="D107" s="29">
        <v>1</v>
      </c>
      <c r="E107" s="17"/>
      <c r="F107" s="35" t="s">
        <v>47</v>
      </c>
    </row>
    <row r="108" spans="1:6" ht="15" customHeight="1" x14ac:dyDescent="0.3">
      <c r="A108" s="13"/>
      <c r="B108" s="22" t="s">
        <v>102</v>
      </c>
      <c r="C108" s="16" t="s">
        <v>28</v>
      </c>
      <c r="D108" s="29">
        <v>1</v>
      </c>
      <c r="E108" s="17"/>
      <c r="F108" s="35" t="s">
        <v>47</v>
      </c>
    </row>
    <row r="109" spans="1:6" ht="15" customHeight="1" x14ac:dyDescent="0.3">
      <c r="A109" s="36"/>
      <c r="B109" s="21"/>
      <c r="C109" s="21"/>
      <c r="D109" s="21"/>
      <c r="E109" s="21"/>
      <c r="F109" s="37"/>
    </row>
    <row r="110" spans="1:6" ht="15" customHeight="1" x14ac:dyDescent="0.3">
      <c r="A110" s="13" t="s">
        <v>77</v>
      </c>
      <c r="B110" s="21" t="s">
        <v>51</v>
      </c>
      <c r="C110" s="14"/>
      <c r="D110" s="14"/>
      <c r="E110" s="14"/>
      <c r="F110" s="15"/>
    </row>
    <row r="111" spans="1:6" ht="15" customHeight="1" x14ac:dyDescent="0.3">
      <c r="A111" s="13"/>
      <c r="B111" s="22" t="s">
        <v>32</v>
      </c>
      <c r="C111" s="14"/>
      <c r="D111" s="14"/>
      <c r="E111" s="14"/>
      <c r="F111" s="15"/>
    </row>
    <row r="112" spans="1:6" ht="15" customHeight="1" x14ac:dyDescent="0.3">
      <c r="A112" s="13"/>
      <c r="B112" s="22" t="s">
        <v>123</v>
      </c>
      <c r="C112" s="16" t="s">
        <v>10</v>
      </c>
      <c r="D112" s="29">
        <v>35</v>
      </c>
      <c r="E112" s="17"/>
      <c r="F112" s="18">
        <f t="shared" ref="F112" si="9">E112*D112</f>
        <v>0</v>
      </c>
    </row>
    <row r="113" spans="1:6" ht="15" customHeight="1" x14ac:dyDescent="0.3">
      <c r="A113" s="13"/>
      <c r="B113" s="14"/>
      <c r="C113" s="14"/>
      <c r="D113" s="14"/>
      <c r="E113" s="14"/>
      <c r="F113" s="15"/>
    </row>
    <row r="114" spans="1:6" ht="15" customHeight="1" x14ac:dyDescent="0.3">
      <c r="A114" s="13" t="s">
        <v>78</v>
      </c>
      <c r="B114" s="21" t="s">
        <v>52</v>
      </c>
      <c r="C114" s="14"/>
      <c r="D114" s="14"/>
      <c r="E114" s="14"/>
      <c r="F114" s="15"/>
    </row>
    <row r="115" spans="1:6" ht="15" customHeight="1" x14ac:dyDescent="0.3">
      <c r="A115" s="13"/>
      <c r="B115" s="14" t="s">
        <v>53</v>
      </c>
      <c r="C115" s="16" t="s">
        <v>10</v>
      </c>
      <c r="D115" s="29">
        <v>30</v>
      </c>
      <c r="E115" s="17"/>
      <c r="F115" s="18">
        <f t="shared" ref="F115" si="10">E115*D115</f>
        <v>0</v>
      </c>
    </row>
    <row r="116" spans="1:6" ht="15" customHeight="1" x14ac:dyDescent="0.3">
      <c r="A116" s="13"/>
      <c r="B116" s="22"/>
      <c r="C116" s="16"/>
      <c r="D116" s="29"/>
      <c r="E116" s="17"/>
      <c r="F116" s="18"/>
    </row>
    <row r="117" spans="1:6" ht="15" customHeight="1" x14ac:dyDescent="0.3">
      <c r="A117" s="13" t="s">
        <v>79</v>
      </c>
      <c r="B117" s="38" t="s">
        <v>54</v>
      </c>
      <c r="C117" s="16"/>
      <c r="D117" s="29"/>
      <c r="E117" s="17"/>
      <c r="F117" s="18"/>
    </row>
    <row r="118" spans="1:6" ht="15" customHeight="1" x14ac:dyDescent="0.3">
      <c r="A118" s="13"/>
      <c r="B118" s="22" t="s">
        <v>55</v>
      </c>
      <c r="C118" s="16"/>
      <c r="D118" s="29"/>
      <c r="E118" s="17"/>
      <c r="F118" s="18"/>
    </row>
    <row r="119" spans="1:6" ht="15" customHeight="1" x14ac:dyDescent="0.3">
      <c r="A119" s="13"/>
      <c r="B119" s="22" t="s">
        <v>50</v>
      </c>
      <c r="C119" s="16" t="s">
        <v>28</v>
      </c>
      <c r="D119" s="29">
        <v>1</v>
      </c>
      <c r="E119" s="17"/>
      <c r="F119" s="18">
        <f>E119*D119</f>
        <v>0</v>
      </c>
    </row>
    <row r="120" spans="1:6" ht="15" customHeight="1" x14ac:dyDescent="0.3">
      <c r="A120" s="13"/>
      <c r="B120" s="22" t="s">
        <v>102</v>
      </c>
      <c r="C120" s="16" t="s">
        <v>28</v>
      </c>
      <c r="D120" s="29">
        <v>1</v>
      </c>
      <c r="E120" s="17"/>
      <c r="F120" s="18">
        <f>E120*D120</f>
        <v>0</v>
      </c>
    </row>
    <row r="121" spans="1:6" ht="15" customHeight="1" x14ac:dyDescent="0.3">
      <c r="A121" s="13"/>
      <c r="B121" s="22"/>
      <c r="C121" s="16"/>
      <c r="D121" s="29"/>
      <c r="E121" s="17"/>
      <c r="F121" s="18"/>
    </row>
    <row r="122" spans="1:6" ht="15" customHeight="1" x14ac:dyDescent="0.3">
      <c r="A122" s="13" t="s">
        <v>80</v>
      </c>
      <c r="B122" s="38" t="s">
        <v>56</v>
      </c>
      <c r="C122" s="16"/>
      <c r="D122" s="29"/>
      <c r="E122" s="17"/>
      <c r="F122" s="18"/>
    </row>
    <row r="123" spans="1:6" ht="15" customHeight="1" x14ac:dyDescent="0.3">
      <c r="A123" s="13"/>
      <c r="B123" s="14" t="s">
        <v>57</v>
      </c>
      <c r="C123" s="16" t="s">
        <v>28</v>
      </c>
      <c r="D123" s="29">
        <v>2</v>
      </c>
      <c r="E123" s="17"/>
      <c r="F123" s="18">
        <f>E123*D123</f>
        <v>0</v>
      </c>
    </row>
    <row r="124" spans="1:6" ht="15" customHeight="1" x14ac:dyDescent="0.3">
      <c r="A124" s="13"/>
      <c r="B124" s="14"/>
      <c r="C124" s="14"/>
      <c r="D124" s="14"/>
      <c r="E124" s="14"/>
      <c r="F124" s="15"/>
    </row>
    <row r="125" spans="1:6" ht="15" customHeight="1" x14ac:dyDescent="0.3">
      <c r="A125" s="13" t="s">
        <v>81</v>
      </c>
      <c r="B125" s="21" t="s">
        <v>58</v>
      </c>
      <c r="C125" s="14"/>
      <c r="D125" s="14"/>
      <c r="E125" s="14"/>
      <c r="F125" s="15"/>
    </row>
    <row r="126" spans="1:6" ht="15" customHeight="1" x14ac:dyDescent="0.3">
      <c r="A126" s="13"/>
      <c r="B126" s="14" t="s">
        <v>59</v>
      </c>
      <c r="C126" s="14"/>
      <c r="D126" s="14"/>
      <c r="E126" s="14"/>
      <c r="F126" s="15"/>
    </row>
    <row r="127" spans="1:6" ht="15" customHeight="1" x14ac:dyDescent="0.3">
      <c r="A127" s="13"/>
      <c r="B127" s="22" t="s">
        <v>41</v>
      </c>
      <c r="C127" s="16" t="s">
        <v>28</v>
      </c>
      <c r="D127" s="29">
        <v>2</v>
      </c>
      <c r="E127" s="17"/>
      <c r="F127" s="18">
        <f>E127*D127</f>
        <v>0</v>
      </c>
    </row>
    <row r="128" spans="1:6" ht="15" customHeight="1" x14ac:dyDescent="0.3">
      <c r="A128" s="13"/>
      <c r="B128" s="22" t="s">
        <v>43</v>
      </c>
      <c r="C128" s="16" t="s">
        <v>28</v>
      </c>
      <c r="D128" s="29">
        <v>2</v>
      </c>
      <c r="E128" s="17"/>
      <c r="F128" s="18">
        <f>E128*D128</f>
        <v>0</v>
      </c>
    </row>
    <row r="129" spans="1:6" ht="15" customHeight="1" x14ac:dyDescent="0.3">
      <c r="A129" s="13"/>
      <c r="B129" s="22" t="s">
        <v>60</v>
      </c>
      <c r="C129" s="16" t="s">
        <v>28</v>
      </c>
      <c r="D129" s="29">
        <v>2</v>
      </c>
      <c r="E129" s="17"/>
      <c r="F129" s="18">
        <f>E129*D129</f>
        <v>0</v>
      </c>
    </row>
    <row r="130" spans="1:6" ht="15" customHeight="1" x14ac:dyDescent="0.3">
      <c r="A130" s="13"/>
      <c r="B130" s="14"/>
      <c r="C130" s="14"/>
      <c r="D130" s="14"/>
      <c r="E130" s="14"/>
      <c r="F130" s="15"/>
    </row>
    <row r="131" spans="1:6" ht="15" customHeight="1" x14ac:dyDescent="0.3">
      <c r="A131" s="13" t="s">
        <v>124</v>
      </c>
      <c r="B131" s="21" t="s">
        <v>61</v>
      </c>
      <c r="C131" s="14"/>
      <c r="D131" s="14"/>
      <c r="E131" s="14"/>
      <c r="F131" s="15"/>
    </row>
    <row r="132" spans="1:6" ht="15" customHeight="1" x14ac:dyDescent="0.3">
      <c r="A132" s="13"/>
      <c r="B132" s="14" t="s">
        <v>62</v>
      </c>
      <c r="C132" s="14"/>
      <c r="D132" s="14"/>
      <c r="E132" s="14"/>
      <c r="F132" s="15"/>
    </row>
    <row r="133" spans="1:6" ht="15" customHeight="1" x14ac:dyDescent="0.3">
      <c r="A133" s="13"/>
      <c r="B133" s="22" t="s">
        <v>63</v>
      </c>
      <c r="C133" s="16" t="s">
        <v>28</v>
      </c>
      <c r="D133" s="29">
        <v>4</v>
      </c>
      <c r="E133" s="17"/>
      <c r="F133" s="18">
        <f>E133*D133</f>
        <v>0</v>
      </c>
    </row>
    <row r="134" spans="1:6" ht="15" customHeight="1" x14ac:dyDescent="0.3">
      <c r="A134" s="13"/>
      <c r="B134" s="22" t="s">
        <v>125</v>
      </c>
      <c r="C134" s="16" t="s">
        <v>28</v>
      </c>
      <c r="D134" s="29">
        <v>4</v>
      </c>
      <c r="E134" s="17"/>
      <c r="F134" s="18">
        <f>E134*D134</f>
        <v>0</v>
      </c>
    </row>
    <row r="135" spans="1:6" ht="15" customHeight="1" x14ac:dyDescent="0.3">
      <c r="A135" s="13"/>
      <c r="B135" s="14"/>
      <c r="C135" s="14"/>
      <c r="D135" s="14"/>
      <c r="E135" s="14"/>
      <c r="F135" s="15"/>
    </row>
    <row r="136" spans="1:6" ht="15" customHeight="1" x14ac:dyDescent="0.3">
      <c r="A136" s="11" t="s">
        <v>82</v>
      </c>
      <c r="B136" s="12" t="s">
        <v>64</v>
      </c>
      <c r="C136" s="14"/>
      <c r="D136" s="14"/>
      <c r="E136" s="14"/>
      <c r="F136" s="15"/>
    </row>
    <row r="137" spans="1:6" ht="15" customHeight="1" x14ac:dyDescent="0.3">
      <c r="A137" s="13" t="s">
        <v>21</v>
      </c>
      <c r="B137" s="21" t="s">
        <v>22</v>
      </c>
      <c r="C137" s="14"/>
      <c r="D137" s="14"/>
      <c r="E137" s="14"/>
      <c r="F137" s="15"/>
    </row>
    <row r="138" spans="1:6" ht="15" customHeight="1" x14ac:dyDescent="0.3">
      <c r="A138" s="13"/>
      <c r="B138" s="14" t="s">
        <v>65</v>
      </c>
      <c r="C138" s="14"/>
      <c r="D138" s="14"/>
      <c r="E138" s="14"/>
      <c r="F138" s="15"/>
    </row>
    <row r="139" spans="1:6" ht="15" customHeight="1" x14ac:dyDescent="0.3">
      <c r="A139" s="13"/>
      <c r="B139" s="14" t="s">
        <v>66</v>
      </c>
      <c r="C139" s="14"/>
      <c r="D139" s="14"/>
      <c r="E139" s="14"/>
      <c r="F139" s="15"/>
    </row>
    <row r="140" spans="1:6" ht="15" customHeight="1" x14ac:dyDescent="0.3">
      <c r="A140" s="13"/>
      <c r="B140" s="22" t="s">
        <v>67</v>
      </c>
      <c r="C140" s="16" t="s">
        <v>28</v>
      </c>
      <c r="D140" s="29">
        <v>2</v>
      </c>
      <c r="E140" s="17"/>
      <c r="F140" s="18">
        <f>E140*D140</f>
        <v>0</v>
      </c>
    </row>
    <row r="141" spans="1:6" ht="15" customHeight="1" x14ac:dyDescent="0.3">
      <c r="A141" s="13"/>
      <c r="B141" s="22" t="s">
        <v>130</v>
      </c>
      <c r="C141" s="16" t="s">
        <v>28</v>
      </c>
      <c r="D141" s="29">
        <v>2</v>
      </c>
      <c r="E141" s="17"/>
      <c r="F141" s="18">
        <f>E141*D141</f>
        <v>0</v>
      </c>
    </row>
    <row r="142" spans="1:6" ht="15" customHeight="1" x14ac:dyDescent="0.3">
      <c r="A142" s="13"/>
      <c r="B142" s="14"/>
      <c r="C142" s="14"/>
      <c r="D142" s="14"/>
      <c r="E142" s="14"/>
      <c r="F142" s="15"/>
    </row>
    <row r="143" spans="1:6" ht="15" customHeight="1" x14ac:dyDescent="0.3">
      <c r="A143" s="13" t="s">
        <v>83</v>
      </c>
      <c r="B143" s="21" t="s">
        <v>51</v>
      </c>
      <c r="C143" s="14"/>
      <c r="D143" s="14"/>
      <c r="E143" s="14"/>
      <c r="F143" s="15"/>
    </row>
    <row r="144" spans="1:6" ht="15" customHeight="1" x14ac:dyDescent="0.3">
      <c r="A144" s="13"/>
      <c r="B144" s="22" t="s">
        <v>32</v>
      </c>
      <c r="C144" s="14"/>
      <c r="D144" s="14"/>
      <c r="E144" s="14"/>
      <c r="F144" s="15"/>
    </row>
    <row r="145" spans="1:8" ht="15" customHeight="1" x14ac:dyDescent="0.3">
      <c r="A145" s="13"/>
      <c r="B145" s="22" t="s">
        <v>123</v>
      </c>
      <c r="C145" s="16" t="s">
        <v>10</v>
      </c>
      <c r="D145" s="29">
        <v>10</v>
      </c>
      <c r="E145" s="17"/>
      <c r="F145" s="18">
        <f t="shared" ref="F145" si="11">E145*D145</f>
        <v>0</v>
      </c>
    </row>
    <row r="146" spans="1:8" ht="15" customHeight="1" x14ac:dyDescent="0.3">
      <c r="A146" s="13"/>
      <c r="B146" s="14"/>
      <c r="C146" s="14"/>
      <c r="D146" s="14"/>
      <c r="E146" s="14"/>
      <c r="F146" s="15"/>
    </row>
    <row r="147" spans="1:8" ht="15" customHeight="1" x14ac:dyDescent="0.3">
      <c r="A147" s="13" t="s">
        <v>126</v>
      </c>
      <c r="B147" s="21" t="s">
        <v>52</v>
      </c>
      <c r="C147" s="14"/>
      <c r="D147" s="14"/>
      <c r="E147" s="14"/>
      <c r="F147" s="15"/>
    </row>
    <row r="148" spans="1:8" ht="15" customHeight="1" x14ac:dyDescent="0.3">
      <c r="A148" s="13"/>
      <c r="B148" s="14" t="s">
        <v>53</v>
      </c>
      <c r="C148" s="16" t="s">
        <v>10</v>
      </c>
      <c r="D148" s="29">
        <v>8</v>
      </c>
      <c r="E148" s="17"/>
      <c r="F148" s="18">
        <f t="shared" ref="F148" si="12">E148*D148</f>
        <v>0</v>
      </c>
    </row>
    <row r="149" spans="1:8" ht="15" customHeight="1" x14ac:dyDescent="0.3">
      <c r="A149" s="13"/>
      <c r="B149" s="14"/>
      <c r="C149" s="14"/>
      <c r="D149" s="14"/>
      <c r="E149" s="14"/>
      <c r="F149" s="15"/>
    </row>
    <row r="150" spans="1:8" ht="15" customHeight="1" x14ac:dyDescent="0.3">
      <c r="A150" s="11" t="s">
        <v>127</v>
      </c>
      <c r="B150" s="12" t="s">
        <v>12</v>
      </c>
      <c r="C150" s="14"/>
      <c r="D150" s="14"/>
      <c r="E150" s="14"/>
      <c r="F150" s="24"/>
    </row>
    <row r="151" spans="1:8" ht="15" customHeight="1" x14ac:dyDescent="0.3">
      <c r="A151" s="11" t="s">
        <v>23</v>
      </c>
      <c r="B151" s="12" t="s">
        <v>24</v>
      </c>
      <c r="C151" s="16" t="s">
        <v>11</v>
      </c>
      <c r="D151" s="17">
        <v>1</v>
      </c>
      <c r="E151" s="17"/>
      <c r="F151" s="18">
        <f>E151*D151</f>
        <v>0</v>
      </c>
    </row>
    <row r="152" spans="1:8" ht="15" customHeight="1" x14ac:dyDescent="0.3">
      <c r="A152" s="13"/>
      <c r="B152" s="14"/>
      <c r="C152" s="16"/>
      <c r="D152" s="17"/>
      <c r="E152" s="17"/>
      <c r="F152" s="34"/>
    </row>
    <row r="153" spans="1:8" ht="15" customHeight="1" x14ac:dyDescent="0.3">
      <c r="A153" s="11" t="s">
        <v>128</v>
      </c>
      <c r="B153" s="12" t="s">
        <v>13</v>
      </c>
      <c r="C153" s="16" t="s">
        <v>11</v>
      </c>
      <c r="D153" s="17">
        <v>1</v>
      </c>
      <c r="E153" s="17"/>
      <c r="F153" s="18">
        <f>E153*D153</f>
        <v>0</v>
      </c>
    </row>
    <row r="154" spans="1:8" ht="15" customHeight="1" x14ac:dyDescent="0.3">
      <c r="A154" s="13"/>
      <c r="B154" s="14"/>
      <c r="C154" s="14"/>
      <c r="D154" s="14"/>
      <c r="E154" s="39"/>
      <c r="F154" s="40"/>
    </row>
    <row r="155" spans="1:8" ht="15" customHeight="1" x14ac:dyDescent="0.3">
      <c r="A155" s="11" t="s">
        <v>129</v>
      </c>
      <c r="B155" s="12" t="s">
        <v>68</v>
      </c>
      <c r="C155" s="16" t="s">
        <v>11</v>
      </c>
      <c r="D155" s="17">
        <v>1</v>
      </c>
      <c r="E155" s="17"/>
      <c r="F155" s="18">
        <f>E155*D155</f>
        <v>0</v>
      </c>
    </row>
    <row r="156" spans="1:8" ht="15" customHeight="1" thickBot="1" x14ac:dyDescent="0.35">
      <c r="A156" s="3"/>
      <c r="B156" s="2"/>
      <c r="C156" s="2"/>
      <c r="D156" s="2"/>
      <c r="E156" s="2"/>
      <c r="F156" s="4"/>
    </row>
    <row r="157" spans="1:8" ht="30" customHeight="1" thickBot="1" x14ac:dyDescent="0.35">
      <c r="A157" s="25"/>
      <c r="B157" s="26" t="s">
        <v>14</v>
      </c>
      <c r="C157" s="27"/>
      <c r="D157" s="27"/>
      <c r="E157" s="27"/>
      <c r="F157" s="30">
        <f>SUM(F13:F156)</f>
        <v>0</v>
      </c>
      <c r="G157" s="28"/>
      <c r="H157" s="28"/>
    </row>
    <row r="159" spans="1:8" x14ac:dyDescent="0.3">
      <c r="B159" s="23" t="s">
        <v>15</v>
      </c>
      <c r="E159" s="1" t="s">
        <v>18</v>
      </c>
      <c r="F159" s="28">
        <f>F157</f>
        <v>0</v>
      </c>
    </row>
    <row r="160" spans="1:8" x14ac:dyDescent="0.3">
      <c r="B160" s="23" t="s">
        <v>16</v>
      </c>
      <c r="E160" s="1" t="s">
        <v>19</v>
      </c>
      <c r="F160" s="28">
        <f>0.2*F159</f>
        <v>0</v>
      </c>
    </row>
    <row r="161" spans="2:6" x14ac:dyDescent="0.3">
      <c r="B161" s="1" t="s">
        <v>17</v>
      </c>
      <c r="E161" s="1" t="s">
        <v>20</v>
      </c>
      <c r="F161" s="28">
        <f>F159+F160</f>
        <v>0</v>
      </c>
    </row>
  </sheetData>
  <mergeCells count="1">
    <mergeCell ref="A8:F9"/>
  </mergeCells>
  <pageMargins left="0.70866141732283472" right="0.70866141732283472" top="0.94488188976377963" bottom="0.74803149606299213" header="0.31496062992125984" footer="0.31496062992125984"/>
  <pageSetup paperSize="9" scale="86" fitToHeight="0" orientation="portrait" horizontalDpi="360" verticalDpi="360" r:id="rId1"/>
  <headerFooter>
    <oddHeader>&amp;L&amp;"Century Gothic,Gras"&amp;8Aménagement d’un espace de convivialité 
DRFIP - Direction Régionale des Finances Publiques, région Grand-Est
4 place de la République, 67000 STRASBOURG&amp;R&amp;G</oddHeader>
    <oddFooter>&amp;L&amp;"Century Gothic,Normal"&amp;8Paraphes : &amp;C&amp;"Century Gothic,Gras"&amp;8&amp;P/&amp;N&amp;R&amp;"Century Gothic,Gras"&amp;9DPGF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 LOT 7 SANITAIRE</vt:lpstr>
      <vt:lpstr>'DPGF LOT 7 SANITAIRE'!_Toc180751062</vt:lpstr>
      <vt:lpstr>'DPGF LOT 7 SANITAIRE'!Impression_des_titres</vt:lpstr>
      <vt:lpstr>'DPGF LOT 7 SANITAIRE'!Zone_d_impression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POINSIGNON</dc:creator>
  <cp:lastModifiedBy>Florian POINSIGNON</cp:lastModifiedBy>
  <cp:lastPrinted>2025-10-29T13:56:34Z</cp:lastPrinted>
  <dcterms:created xsi:type="dcterms:W3CDTF">2024-10-25T12:35:24Z</dcterms:created>
  <dcterms:modified xsi:type="dcterms:W3CDTF">2025-11-21T16:17:28Z</dcterms:modified>
</cp:coreProperties>
</file>